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ảng lương NV theo doanh số" sheetId="1" r:id="rId4"/>
  </sheets>
  <definedNames/>
  <calcPr/>
  <extLst>
    <ext uri="GoogleSheetsCustomDataVersion2">
      <go:sheetsCustomData xmlns:go="http://customooxmlschemas.google.com/" r:id="rId5" roundtripDataChecksum="XT6J6USqxKoHgK/kqploznodpMB6/A4wgdzM6V64Bec="/>
    </ext>
  </extLst>
</workbook>
</file>

<file path=xl/sharedStrings.xml><?xml version="1.0" encoding="utf-8"?>
<sst xmlns="http://schemas.openxmlformats.org/spreadsheetml/2006/main" count="39" uniqueCount="36">
  <si>
    <t>BẢNG THANH TOÁN TIỀN LƯƠNG THEO DOANH SỐ</t>
  </si>
  <si>
    <t>STT</t>
  </si>
  <si>
    <t>MNV</t>
  </si>
  <si>
    <t>Họ và tên</t>
  </si>
  <si>
    <t>Phòng ban</t>
  </si>
  <si>
    <t>Lương cứng</t>
  </si>
  <si>
    <t>Doanh số</t>
  </si>
  <si>
    <t xml:space="preserve">Thưởng </t>
  </si>
  <si>
    <t>Lương</t>
  </si>
  <si>
    <t>Lương phụ cấp</t>
  </si>
  <si>
    <t xml:space="preserve">Phạt </t>
  </si>
  <si>
    <t>Thưởng</t>
  </si>
  <si>
    <t>Khấu trừ</t>
  </si>
  <si>
    <t>Thuế TNCN</t>
  </si>
  <si>
    <t>Tạm ứng</t>
  </si>
  <si>
    <t>Thưởng doanh số</t>
  </si>
  <si>
    <t>% doanh số</t>
  </si>
  <si>
    <t>Ăn trưa</t>
  </si>
  <si>
    <t>Đi lại</t>
  </si>
  <si>
    <t>Điện thoại</t>
  </si>
  <si>
    <t>BHXH (8%)</t>
  </si>
  <si>
    <t>BHYT (1.5%)</t>
  </si>
  <si>
    <t>BHTN (1%)</t>
  </si>
  <si>
    <t>NV.001</t>
  </si>
  <si>
    <t>Nguyễn Lăng Huyền Vi</t>
  </si>
  <si>
    <t>Nhân sự</t>
  </si>
  <si>
    <t>NV.002</t>
  </si>
  <si>
    <t>Nguyền Thị Nha Trang</t>
  </si>
  <si>
    <t>Kế toán</t>
  </si>
  <si>
    <t>NV.003</t>
  </si>
  <si>
    <t>Nguyễn Thị Mỹ Hạnh</t>
  </si>
  <si>
    <t>Kinh doanh</t>
  </si>
  <si>
    <t>NV.004</t>
  </si>
  <si>
    <t>Lê Thị Thanh Hằng</t>
  </si>
  <si>
    <t>NV.005</t>
  </si>
  <si>
    <t>Phạm Thị Ngọc Tím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</si>
</sst>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0"/>
    <numFmt numFmtId="165" formatCode="&quot;Tháng &quot;mm &quot;năm &quot;yyyy"/>
    <numFmt numFmtId="166" formatCode="#,##0\ [$đ-42A]"/>
    <numFmt numFmtId="167" formatCode="0.0%"/>
  </numFmts>
  <fonts count="14">
    <font>
      <sz val="10.0"/>
      <color rgb="FF000000"/>
      <name val="Georgia"/>
      <scheme val="minor"/>
    </font>
    <font>
      <b/>
      <sz val="14.0"/>
      <color rgb="FFFF9900"/>
      <name val="Open Sans"/>
    </font>
    <font>
      <b/>
      <sz val="16.0"/>
      <color rgb="FF000000"/>
      <name val="Times New Roman"/>
    </font>
    <font>
      <color theme="1"/>
      <name val="Georgia"/>
    </font>
    <font>
      <b/>
      <u/>
      <sz val="8.0"/>
      <color rgb="FFFF9900"/>
      <name val="Roboto"/>
    </font>
    <font>
      <sz val="11.0"/>
      <color theme="1"/>
      <name val="Calibri"/>
    </font>
    <font>
      <i/>
      <sz val="10.0"/>
      <color theme="1"/>
      <name val="Roboto"/>
    </font>
    <font/>
    <font>
      <b/>
      <sz val="11.0"/>
      <color theme="1"/>
      <name val="Roboto"/>
    </font>
    <font>
      <b/>
      <sz val="10.0"/>
      <color rgb="FF000000"/>
      <name val="Open Sans"/>
    </font>
    <font>
      <sz val="10.0"/>
      <color rgb="FF000000"/>
      <name val="Open Sans"/>
    </font>
    <font>
      <color rgb="FF000000"/>
      <name val="Open Sans"/>
    </font>
    <font>
      <sz val="10.0"/>
      <color theme="1"/>
      <name val="Open Sans"/>
    </font>
    <font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0">
    <border/>
    <border>
      <top style="medium">
        <color rgb="FF000000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</border>
    <border>
      <left style="thin">
        <color rgb="FF999999"/>
      </left>
      <right style="thin">
        <color rgb="FF999999"/>
      </right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Font="1"/>
    <xf borderId="0" fillId="0" fontId="5" numFmtId="164" xfId="0" applyFont="1" applyNumberFormat="1"/>
    <xf borderId="1" fillId="0" fontId="6" numFmtId="165" xfId="0" applyAlignment="1" applyBorder="1" applyFont="1" applyNumberFormat="1">
      <alignment horizontal="center"/>
    </xf>
    <xf borderId="1" fillId="0" fontId="7" numFmtId="0" xfId="0" applyBorder="1" applyFont="1"/>
    <xf borderId="0" fillId="0" fontId="8" numFmtId="165" xfId="0" applyAlignment="1" applyFont="1" applyNumberFormat="1">
      <alignment horizontal="center"/>
    </xf>
    <xf borderId="0" fillId="0" fontId="5" numFmtId="0" xfId="0" applyFont="1"/>
    <xf borderId="0" fillId="0" fontId="6" numFmtId="165" xfId="0" applyAlignment="1" applyFont="1" applyNumberFormat="1">
      <alignment horizontal="center"/>
    </xf>
    <xf borderId="2" fillId="2" fontId="9" numFmtId="0" xfId="0" applyAlignment="1" applyBorder="1" applyFill="1" applyFont="1">
      <alignment horizontal="center" shrinkToFit="0" vertical="center" wrapText="1"/>
    </xf>
    <xf borderId="2" fillId="2" fontId="9" numFmtId="3" xfId="0" applyAlignment="1" applyBorder="1" applyFont="1" applyNumberFormat="1">
      <alignment horizontal="center" shrinkToFit="0" vertical="center" wrapText="1"/>
    </xf>
    <xf borderId="2" fillId="2" fontId="9" numFmtId="0" xfId="0" applyAlignment="1" applyBorder="1" applyFont="1">
      <alignment horizontal="center" vertical="center"/>
    </xf>
    <xf borderId="2" fillId="2" fontId="9" numFmtId="166" xfId="0" applyAlignment="1" applyBorder="1" applyFont="1" applyNumberFormat="1">
      <alignment horizontal="center" shrinkToFit="0" vertical="center" wrapText="1"/>
    </xf>
    <xf borderId="3" fillId="2" fontId="9" numFmtId="3" xfId="0" applyAlignment="1" applyBorder="1" applyFont="1" applyNumberFormat="1">
      <alignment horizontal="center" shrinkToFit="0" vertical="center" wrapText="1"/>
    </xf>
    <xf borderId="4" fillId="0" fontId="7" numFmtId="0" xfId="0" applyBorder="1" applyFont="1"/>
    <xf borderId="5" fillId="0" fontId="7" numFmtId="0" xfId="0" applyBorder="1" applyFont="1"/>
    <xf borderId="3" fillId="2" fontId="9" numFmtId="0" xfId="0" applyAlignment="1" applyBorder="1" applyFont="1">
      <alignment horizontal="center" vertical="center"/>
    </xf>
    <xf borderId="6" fillId="0" fontId="7" numFmtId="0" xfId="0" applyBorder="1" applyFont="1"/>
    <xf borderId="7" fillId="2" fontId="9" numFmtId="0" xfId="0" applyAlignment="1" applyBorder="1" applyFont="1">
      <alignment horizontal="center" vertical="center"/>
    </xf>
    <xf borderId="0" fillId="3" fontId="10" numFmtId="3" xfId="0" applyAlignment="1" applyFill="1" applyFont="1" applyNumberFormat="1">
      <alignment horizontal="center" vertical="bottom"/>
    </xf>
    <xf borderId="0" fillId="3" fontId="10" numFmtId="166" xfId="0" applyAlignment="1" applyFont="1" applyNumberFormat="1">
      <alignment vertical="bottom"/>
    </xf>
    <xf borderId="0" fillId="3" fontId="10" numFmtId="166" xfId="0" applyFont="1" applyNumberFormat="1"/>
    <xf borderId="0" fillId="3" fontId="10" numFmtId="3" xfId="0" applyFont="1" applyNumberFormat="1"/>
    <xf borderId="0" fillId="3" fontId="10" numFmtId="166" xfId="0" applyAlignment="1" applyFont="1" applyNumberFormat="1">
      <alignment shrinkToFit="0" wrapText="0"/>
    </xf>
    <xf borderId="8" fillId="3" fontId="10" numFmtId="166" xfId="0" applyBorder="1" applyFont="1" applyNumberFormat="1"/>
    <xf borderId="9" fillId="3" fontId="10" numFmtId="167" xfId="0" applyBorder="1" applyFont="1" applyNumberFormat="1"/>
    <xf borderId="0" fillId="0" fontId="3" numFmtId="0" xfId="0" applyFont="1"/>
    <xf borderId="0" fillId="4" fontId="10" numFmtId="3" xfId="0" applyAlignment="1" applyFill="1" applyFont="1" applyNumberFormat="1">
      <alignment horizontal="center" vertical="bottom"/>
    </xf>
    <xf borderId="0" fillId="4" fontId="10" numFmtId="166" xfId="0" applyAlignment="1" applyFont="1" applyNumberFormat="1">
      <alignment vertical="bottom"/>
    </xf>
    <xf borderId="0" fillId="4" fontId="10" numFmtId="166" xfId="0" applyFont="1" applyNumberFormat="1"/>
    <xf borderId="0" fillId="4" fontId="10" numFmtId="3" xfId="0" applyFont="1" applyNumberFormat="1"/>
    <xf borderId="0" fillId="4" fontId="10" numFmtId="166" xfId="0" applyAlignment="1" applyFont="1" applyNumberFormat="1">
      <alignment shrinkToFit="0" wrapText="0"/>
    </xf>
    <xf borderId="0" fillId="3" fontId="11" numFmtId="166" xfId="0" applyAlignment="1" applyFont="1" applyNumberFormat="1">
      <alignment horizontal="right"/>
    </xf>
    <xf borderId="0" fillId="4" fontId="12" numFmtId="166" xfId="0" applyFont="1" applyNumberFormat="1"/>
    <xf borderId="0" fillId="3" fontId="12" numFmtId="166" xfId="0" applyAlignment="1" applyFont="1" applyNumberFormat="1">
      <alignment horizontal="center"/>
    </xf>
    <xf borderId="0" fillId="3" fontId="12" numFmtId="166" xfId="0" applyFont="1" applyNumberFormat="1"/>
    <xf borderId="0" fillId="4" fontId="12" numFmtId="166" xfId="0" applyAlignment="1" applyFont="1" applyNumberFormat="1">
      <alignment horizontal="center"/>
    </xf>
    <xf borderId="0" fillId="4" fontId="12" numFmtId="0" xfId="0" applyAlignment="1" applyFont="1">
      <alignment horizontal="center"/>
    </xf>
    <xf borderId="0" fillId="4" fontId="12" numFmtId="0" xfId="0" applyFont="1"/>
    <xf borderId="0" fillId="4" fontId="12" numFmtId="166" xfId="0" applyFont="1" applyNumberFormat="1"/>
    <xf borderId="0" fillId="0" fontId="12" numFmtId="0" xfId="0" applyAlignment="1" applyFont="1">
      <alignment horizontal="center"/>
    </xf>
    <xf borderId="0" fillId="0" fontId="12" numFmtId="0" xfId="0" applyFont="1"/>
    <xf borderId="0" fillId="0" fontId="12" numFmtId="166" xfId="0" applyFont="1" applyNumberFormat="1"/>
    <xf borderId="0" fillId="0" fontId="13" numFmtId="0" xfId="0" applyAlignment="1" applyFont="1">
      <alignment horizontal="center"/>
    </xf>
    <xf borderId="0" fillId="0" fontId="13" numFmtId="0" xfId="0" applyFont="1"/>
    <xf borderId="0" fillId="0" fontId="13" numFmtId="166" xfId="0" applyFont="1" applyNumberForma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2" pivot="0" name="Bảng lương NV theo doanh số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6:AR20" displayName="Table_1" name="Table_1" id="1">
  <tableColumns count="4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</tableColumns>
  <tableStyleInfo name="Bảng lương NV theo doanh số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1A3438"/>
      </a:dk1>
      <a:lt1>
        <a:srgbClr val="FFFFFF"/>
      </a:lt1>
      <a:dk2>
        <a:srgbClr val="1A3438"/>
      </a:dk2>
      <a:lt2>
        <a:srgbClr val="FFFFFF"/>
      </a:lt2>
      <a:accent1>
        <a:srgbClr val="D77659"/>
      </a:accent1>
      <a:accent2>
        <a:srgbClr val="AB4028"/>
      </a:accent2>
      <a:accent3>
        <a:srgbClr val="004552"/>
      </a:accent3>
      <a:accent4>
        <a:srgbClr val="457D7C"/>
      </a:accent4>
      <a:accent5>
        <a:srgbClr val="50A6A6"/>
      </a:accent5>
      <a:accent6>
        <a:srgbClr val="9BCCC6"/>
      </a:accent6>
      <a:hlink>
        <a:srgbClr val="34A870"/>
      </a:hlink>
      <a:folHlink>
        <a:srgbClr val="34A870"/>
      </a:folHlink>
    </a:clrScheme>
    <a:fontScheme name="Sheets">
      <a:majorFont>
        <a:latin typeface="Georgia"/>
        <a:ea typeface="Georgia"/>
        <a:cs typeface="Georgia"/>
      </a:majorFont>
      <a:minorFont>
        <a:latin typeface="Georgia"/>
        <a:ea typeface="Georgia"/>
        <a:cs typeface="Georg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4.38"/>
    <col customWidth="1" hidden="1" min="2" max="2" width="6.88"/>
    <col customWidth="1" min="3" max="3" width="19.63"/>
    <col customWidth="1" min="4" max="4" width="11.75"/>
    <col customWidth="1" min="5" max="5" width="10.5"/>
    <col customWidth="1" min="6" max="6" width="11.88"/>
    <col customWidth="1" min="7" max="7" width="9.25"/>
    <col customWidth="1" hidden="1" min="8" max="8" width="14.75"/>
    <col customWidth="1" min="9" max="11" width="11.38"/>
    <col customWidth="1" hidden="1" min="12" max="12" width="11.5"/>
    <col customWidth="1" hidden="1" min="13" max="13" width="11.63"/>
    <col customWidth="1" min="14" max="16" width="11.63"/>
    <col customWidth="1" min="17" max="17" width="11.88"/>
    <col customWidth="1" min="18" max="18" width="12.5"/>
    <col customWidth="1" min="19" max="19" width="8.5"/>
    <col customWidth="1" min="20" max="20" width="14.75"/>
    <col customWidth="1" min="21" max="21" width="12.88"/>
  </cols>
  <sheetData>
    <row r="1" ht="28.5" customHeight="1">
      <c r="A1" s="1" t="s">
        <v>0</v>
      </c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ht="15.0" customHeight="1">
      <c r="A2" s="4"/>
      <c r="F2" s="5"/>
      <c r="G2" s="5"/>
      <c r="H2" s="5"/>
      <c r="I2" s="6">
        <v>45139.0</v>
      </c>
      <c r="J2" s="7"/>
      <c r="K2" s="7"/>
      <c r="L2" s="8"/>
      <c r="M2" s="8"/>
      <c r="N2" s="8"/>
      <c r="O2" s="8"/>
      <c r="P2" s="5"/>
      <c r="Q2" s="5"/>
      <c r="R2" s="5"/>
      <c r="S2" s="5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ht="15.0" customHeight="1">
      <c r="A3" s="4"/>
      <c r="B3" s="4"/>
      <c r="C3" s="4"/>
      <c r="D3" s="4"/>
      <c r="E3" s="4"/>
      <c r="F3" s="5"/>
      <c r="G3" s="5"/>
      <c r="H3" s="5"/>
      <c r="I3" s="10"/>
      <c r="J3" s="10"/>
      <c r="K3" s="10"/>
      <c r="L3" s="8"/>
      <c r="M3" s="8"/>
      <c r="N3" s="8"/>
      <c r="O3" s="8"/>
      <c r="P3" s="5"/>
      <c r="Q3" s="5"/>
      <c r="R3" s="5"/>
      <c r="S3" s="5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ht="15.75" customHeight="1">
      <c r="A4" s="11" t="s">
        <v>1</v>
      </c>
      <c r="B4" s="12" t="s">
        <v>2</v>
      </c>
      <c r="C4" s="12" t="s">
        <v>3</v>
      </c>
      <c r="D4" s="13" t="s">
        <v>4</v>
      </c>
      <c r="E4" s="13" t="s">
        <v>5</v>
      </c>
      <c r="F4" s="14" t="s">
        <v>6</v>
      </c>
      <c r="G4" s="12" t="s">
        <v>7</v>
      </c>
      <c r="H4" s="12" t="s">
        <v>8</v>
      </c>
      <c r="I4" s="15" t="s">
        <v>9</v>
      </c>
      <c r="J4" s="16"/>
      <c r="K4" s="17"/>
      <c r="L4" s="12" t="s">
        <v>10</v>
      </c>
      <c r="M4" s="12" t="s">
        <v>11</v>
      </c>
      <c r="N4" s="18" t="s">
        <v>12</v>
      </c>
      <c r="O4" s="16"/>
      <c r="P4" s="17"/>
      <c r="Q4" s="13" t="s">
        <v>13</v>
      </c>
      <c r="R4" s="13" t="s">
        <v>14</v>
      </c>
      <c r="S4" s="11" t="s">
        <v>1</v>
      </c>
      <c r="T4" s="13" t="s">
        <v>15</v>
      </c>
      <c r="U4" s="13" t="s">
        <v>16</v>
      </c>
    </row>
    <row r="5" ht="15.75" customHeight="1">
      <c r="A5" s="19"/>
      <c r="B5" s="19"/>
      <c r="C5" s="19"/>
      <c r="D5" s="19"/>
      <c r="E5" s="19"/>
      <c r="F5" s="19"/>
      <c r="G5" s="19"/>
      <c r="H5" s="19"/>
      <c r="I5" s="20" t="s">
        <v>17</v>
      </c>
      <c r="J5" s="20" t="s">
        <v>18</v>
      </c>
      <c r="K5" s="20" t="s">
        <v>19</v>
      </c>
      <c r="L5" s="19"/>
      <c r="M5" s="19"/>
      <c r="N5" s="20" t="s">
        <v>20</v>
      </c>
      <c r="O5" s="20" t="s">
        <v>21</v>
      </c>
      <c r="P5" s="20" t="s">
        <v>22</v>
      </c>
      <c r="Q5" s="19"/>
      <c r="R5" s="19"/>
      <c r="S5" s="19"/>
      <c r="T5" s="19"/>
      <c r="U5" s="19"/>
    </row>
    <row r="6" ht="15.75" customHeight="1">
      <c r="A6" s="21">
        <v>1.0</v>
      </c>
      <c r="B6" s="22" t="s">
        <v>23</v>
      </c>
      <c r="C6" s="22" t="s">
        <v>24</v>
      </c>
      <c r="D6" s="22" t="s">
        <v>25</v>
      </c>
      <c r="E6" s="22">
        <v>7000000.0</v>
      </c>
      <c r="F6" s="23">
        <v>900000.0</v>
      </c>
      <c r="G6" s="24">
        <f t="shared" ref="G6:G7" si="1">F6*U8</f>
        <v>0</v>
      </c>
      <c r="H6" s="25">
        <f t="shared" ref="H6:H9" si="2">E6+G6</f>
        <v>7000000</v>
      </c>
      <c r="I6" s="23">
        <v>500000.0</v>
      </c>
      <c r="J6" s="23">
        <v>500000.0</v>
      </c>
      <c r="K6" s="23">
        <v>500000.0</v>
      </c>
      <c r="L6" s="23">
        <v>0.0</v>
      </c>
      <c r="M6" s="23"/>
      <c r="N6" s="23">
        <f t="shared" ref="N6:N10" si="3">H6*8%</f>
        <v>560000</v>
      </c>
      <c r="O6" s="23">
        <f t="shared" ref="O6:O10" si="4">H6*1.5%</f>
        <v>105000</v>
      </c>
      <c r="P6" s="23">
        <f t="shared" ref="P6:P10" si="5">H6*1%</f>
        <v>70000</v>
      </c>
      <c r="Q6" s="23">
        <f t="shared" ref="Q6:Q7" si="6">H6*10%</f>
        <v>700000</v>
      </c>
      <c r="R6" s="23">
        <v>2000000.0</v>
      </c>
      <c r="S6" s="21">
        <v>2.0</v>
      </c>
      <c r="T6" s="26">
        <v>1000000.0</v>
      </c>
      <c r="U6" s="27">
        <v>0.9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ht="15.75" customHeight="1">
      <c r="A7" s="29">
        <v>2.0</v>
      </c>
      <c r="B7" s="30" t="s">
        <v>26</v>
      </c>
      <c r="C7" s="30" t="s">
        <v>27</v>
      </c>
      <c r="D7" s="30" t="s">
        <v>28</v>
      </c>
      <c r="E7" s="22">
        <v>7000000.0</v>
      </c>
      <c r="F7" s="31">
        <v>0.0</v>
      </c>
      <c r="G7" s="32">
        <f t="shared" si="1"/>
        <v>0</v>
      </c>
      <c r="H7" s="33">
        <f t="shared" si="2"/>
        <v>7000000</v>
      </c>
      <c r="I7" s="23">
        <v>500000.0</v>
      </c>
      <c r="J7" s="23">
        <v>500000.0</v>
      </c>
      <c r="K7" s="23">
        <v>500000.0</v>
      </c>
      <c r="L7" s="31">
        <v>0.0</v>
      </c>
      <c r="M7" s="31"/>
      <c r="N7" s="31">
        <f t="shared" si="3"/>
        <v>560000</v>
      </c>
      <c r="O7" s="31">
        <f t="shared" si="4"/>
        <v>105000</v>
      </c>
      <c r="P7" s="31">
        <f t="shared" si="5"/>
        <v>70000</v>
      </c>
      <c r="Q7" s="31">
        <f t="shared" si="6"/>
        <v>700000</v>
      </c>
      <c r="R7" s="31">
        <v>3000000.0</v>
      </c>
      <c r="S7" s="29">
        <v>3.0</v>
      </c>
      <c r="T7" s="26">
        <v>0.0</v>
      </c>
      <c r="U7" s="27">
        <v>0.0</v>
      </c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</row>
    <row r="8" ht="15.75" customHeight="1">
      <c r="A8" s="21">
        <v>3.0</v>
      </c>
      <c r="B8" s="22" t="s">
        <v>29</v>
      </c>
      <c r="C8" s="22" t="s">
        <v>30</v>
      </c>
      <c r="D8" s="22" t="s">
        <v>31</v>
      </c>
      <c r="E8" s="22">
        <v>7000000.0</v>
      </c>
      <c r="F8" s="23">
        <v>0.0</v>
      </c>
      <c r="G8" s="24">
        <f>F8*U7</f>
        <v>0</v>
      </c>
      <c r="H8" s="25">
        <f t="shared" si="2"/>
        <v>7000000</v>
      </c>
      <c r="I8" s="23">
        <v>500000.0</v>
      </c>
      <c r="J8" s="23">
        <v>500000.0</v>
      </c>
      <c r="K8" s="23">
        <v>500000.0</v>
      </c>
      <c r="L8" s="23">
        <v>0.0</v>
      </c>
      <c r="M8" s="23"/>
      <c r="N8" s="23">
        <f t="shared" si="3"/>
        <v>560000</v>
      </c>
      <c r="O8" s="23">
        <f t="shared" si="4"/>
        <v>105000</v>
      </c>
      <c r="P8" s="23">
        <f t="shared" si="5"/>
        <v>70000</v>
      </c>
      <c r="Q8" s="23">
        <f>H8*5%</f>
        <v>350000</v>
      </c>
      <c r="R8" s="23">
        <v>2000000.0</v>
      </c>
      <c r="S8" s="21">
        <v>4.0</v>
      </c>
      <c r="T8" s="26">
        <v>0.0</v>
      </c>
      <c r="U8" s="27">
        <v>0.0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</row>
    <row r="9" ht="15.75" customHeight="1">
      <c r="A9" s="21">
        <v>4.0</v>
      </c>
      <c r="B9" s="22" t="s">
        <v>32</v>
      </c>
      <c r="C9" s="22" t="s">
        <v>33</v>
      </c>
      <c r="D9" s="22" t="s">
        <v>31</v>
      </c>
      <c r="E9" s="22">
        <v>7000000.0</v>
      </c>
      <c r="F9" s="23">
        <v>0.0</v>
      </c>
      <c r="G9" s="24">
        <v>0.0</v>
      </c>
      <c r="H9" s="25">
        <f t="shared" si="2"/>
        <v>7000000</v>
      </c>
      <c r="I9" s="23">
        <v>500000.0</v>
      </c>
      <c r="J9" s="23">
        <v>500000.0</v>
      </c>
      <c r="K9" s="23">
        <v>500000.0</v>
      </c>
      <c r="L9" s="31">
        <v>0.0</v>
      </c>
      <c r="M9" s="31"/>
      <c r="N9" s="23">
        <f t="shared" si="3"/>
        <v>560000</v>
      </c>
      <c r="O9" s="23">
        <f t="shared" si="4"/>
        <v>105000</v>
      </c>
      <c r="P9" s="23">
        <f t="shared" si="5"/>
        <v>70000</v>
      </c>
      <c r="Q9" s="23">
        <f t="shared" ref="Q9:Q10" si="7">H9*10%</f>
        <v>700000</v>
      </c>
      <c r="R9" s="31">
        <v>0.0</v>
      </c>
      <c r="S9" s="21">
        <v>5.0</v>
      </c>
      <c r="T9" s="26">
        <v>0.0</v>
      </c>
      <c r="U9" s="27">
        <v>0.0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</row>
    <row r="10" ht="15.75" customHeight="1">
      <c r="A10" s="29">
        <v>5.0</v>
      </c>
      <c r="B10" s="30" t="s">
        <v>34</v>
      </c>
      <c r="C10" s="30" t="s">
        <v>35</v>
      </c>
      <c r="D10" s="30" t="s">
        <v>31</v>
      </c>
      <c r="E10" s="22">
        <v>7000000.0</v>
      </c>
      <c r="F10" s="23">
        <v>0.0</v>
      </c>
      <c r="G10" s="24">
        <v>0.0</v>
      </c>
      <c r="H10" s="33">
        <v>7000000.0</v>
      </c>
      <c r="I10" s="31">
        <v>500000.0</v>
      </c>
      <c r="J10" s="34">
        <v>500000.0</v>
      </c>
      <c r="K10" s="34">
        <v>500000.0</v>
      </c>
      <c r="L10" s="31">
        <v>0.0</v>
      </c>
      <c r="M10" s="31"/>
      <c r="N10" s="23">
        <f t="shared" si="3"/>
        <v>560000</v>
      </c>
      <c r="O10" s="23">
        <f t="shared" si="4"/>
        <v>105000</v>
      </c>
      <c r="P10" s="23">
        <f t="shared" si="5"/>
        <v>70000</v>
      </c>
      <c r="Q10" s="23">
        <f t="shared" si="7"/>
        <v>700000</v>
      </c>
      <c r="R10" s="23">
        <v>0.0</v>
      </c>
      <c r="S10" s="29">
        <v>6.0</v>
      </c>
      <c r="T10" s="26">
        <v>0.0</v>
      </c>
      <c r="U10" s="27">
        <v>0.0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</row>
    <row r="11" ht="15.75" customHeight="1">
      <c r="A11" s="21"/>
      <c r="B11" s="22"/>
      <c r="C11" s="22"/>
      <c r="D11" s="22"/>
      <c r="E11" s="22"/>
      <c r="F11" s="31"/>
      <c r="G11" s="32"/>
      <c r="H11" s="25"/>
      <c r="I11" s="23"/>
      <c r="J11" s="23"/>
      <c r="K11" s="23"/>
      <c r="L11" s="31"/>
      <c r="M11" s="31"/>
      <c r="N11" s="23"/>
      <c r="O11" s="23"/>
      <c r="P11" s="23"/>
      <c r="Q11" s="23"/>
      <c r="R11" s="31"/>
      <c r="S11" s="23"/>
      <c r="T11" s="35"/>
      <c r="U11" s="35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</row>
    <row r="12" ht="15.75" customHeight="1">
      <c r="A12" s="21"/>
      <c r="B12" s="22"/>
      <c r="C12" s="22"/>
      <c r="D12" s="22"/>
      <c r="E12" s="22"/>
      <c r="F12" s="23"/>
      <c r="G12" s="24"/>
      <c r="H12" s="25"/>
      <c r="I12" s="23"/>
      <c r="J12" s="23"/>
      <c r="K12" s="23"/>
      <c r="L12" s="31"/>
      <c r="M12" s="31"/>
      <c r="N12" s="23"/>
      <c r="O12" s="23"/>
      <c r="P12" s="23"/>
      <c r="Q12" s="23"/>
      <c r="R12" s="23"/>
      <c r="S12" s="23"/>
      <c r="T12" s="35"/>
      <c r="U12" s="35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</row>
    <row r="13" ht="15.75" customHeight="1">
      <c r="A13" s="29"/>
      <c r="B13" s="30"/>
      <c r="C13" s="30"/>
      <c r="D13" s="30"/>
      <c r="E13" s="30"/>
      <c r="F13" s="23"/>
      <c r="G13" s="24"/>
      <c r="H13" s="33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5"/>
      <c r="U13" s="35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ht="15.75" customHeight="1">
      <c r="A14" s="21"/>
      <c r="B14" s="22"/>
      <c r="C14" s="22"/>
      <c r="D14" s="22"/>
      <c r="E14" s="22"/>
      <c r="F14" s="23"/>
      <c r="G14" s="24"/>
      <c r="H14" s="25"/>
      <c r="I14" s="23"/>
      <c r="J14" s="23"/>
      <c r="K14" s="23"/>
      <c r="L14" s="31"/>
      <c r="M14" s="31"/>
      <c r="N14" s="23"/>
      <c r="O14" s="23"/>
      <c r="P14" s="23"/>
      <c r="Q14" s="23"/>
      <c r="R14" s="23"/>
      <c r="S14" s="23"/>
      <c r="T14" s="35"/>
      <c r="U14" s="35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</row>
    <row r="15" ht="15.75" customHeight="1">
      <c r="A15" s="21"/>
      <c r="B15" s="22"/>
      <c r="C15" s="22"/>
      <c r="D15" s="22"/>
      <c r="E15" s="22"/>
      <c r="F15" s="31"/>
      <c r="G15" s="32"/>
      <c r="H15" s="25"/>
      <c r="I15" s="23"/>
      <c r="J15" s="23"/>
      <c r="K15" s="23"/>
      <c r="L15" s="31"/>
      <c r="M15" s="31"/>
      <c r="N15" s="23"/>
      <c r="O15" s="23"/>
      <c r="P15" s="23"/>
      <c r="Q15" s="23"/>
      <c r="R15" s="31"/>
      <c r="S15" s="23"/>
      <c r="T15" s="35"/>
      <c r="U15" s="35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</row>
    <row r="16" ht="15.75" customHeight="1">
      <c r="A16" s="29"/>
      <c r="B16" s="30"/>
      <c r="C16" s="30"/>
      <c r="D16" s="30"/>
      <c r="E16" s="30"/>
      <c r="F16" s="23"/>
      <c r="G16" s="24"/>
      <c r="H16" s="33"/>
      <c r="I16" s="31"/>
      <c r="J16" s="31"/>
      <c r="K16" s="31"/>
      <c r="L16" s="31"/>
      <c r="M16" s="31"/>
      <c r="N16" s="31"/>
      <c r="O16" s="31"/>
      <c r="P16" s="31"/>
      <c r="Q16" s="31"/>
      <c r="R16" s="23"/>
      <c r="S16" s="31"/>
      <c r="T16" s="35"/>
      <c r="U16" s="35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</row>
    <row r="17" ht="15.75" customHeight="1">
      <c r="A17" s="21"/>
      <c r="B17" s="22"/>
      <c r="C17" s="22"/>
      <c r="D17" s="22"/>
      <c r="E17" s="22"/>
      <c r="F17" s="23"/>
      <c r="G17" s="24"/>
      <c r="H17" s="25"/>
      <c r="I17" s="23"/>
      <c r="J17" s="23"/>
      <c r="K17" s="23"/>
      <c r="L17" s="31"/>
      <c r="M17" s="31"/>
      <c r="N17" s="23"/>
      <c r="O17" s="23"/>
      <c r="P17" s="23"/>
      <c r="Q17" s="23"/>
      <c r="R17" s="23"/>
      <c r="S17" s="23"/>
      <c r="T17" s="35"/>
      <c r="U17" s="35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</row>
    <row r="18" ht="15.75" customHeight="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5"/>
      <c r="U18" s="35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</row>
    <row r="19" ht="15.75" customHeight="1">
      <c r="A19" s="38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</row>
    <row r="20" ht="15.7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5"/>
      <c r="U20" s="35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</row>
    <row r="21" ht="15.75" customHeight="1">
      <c r="A21" s="39"/>
      <c r="B21" s="40"/>
      <c r="C21" s="40"/>
      <c r="D21" s="40"/>
      <c r="E21" s="40"/>
      <c r="F21" s="41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</row>
    <row r="22" ht="15.75" customHeight="1">
      <c r="A22" s="42"/>
      <c r="B22" s="43"/>
      <c r="C22" s="43"/>
      <c r="D22" s="43"/>
      <c r="E22" s="43"/>
      <c r="F22" s="44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ht="15.75" customHeight="1">
      <c r="A23" s="42"/>
      <c r="B23" s="43"/>
      <c r="C23" s="43"/>
      <c r="D23" s="43"/>
      <c r="E23" s="43"/>
      <c r="F23" s="44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ht="15.75" customHeight="1">
      <c r="A24" s="42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ht="15.75" customHeight="1">
      <c r="A25" s="42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ht="15.75" customHeight="1">
      <c r="A26" s="42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ht="15.75" customHeight="1">
      <c r="A27" s="42"/>
      <c r="B27" s="43"/>
      <c r="C27" s="43"/>
      <c r="D27" s="43"/>
      <c r="E27" s="43"/>
      <c r="F27" s="44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ht="15.75" customHeight="1">
      <c r="A28" s="42"/>
      <c r="B28" s="43"/>
      <c r="C28" s="43"/>
      <c r="D28" s="43"/>
      <c r="E28" s="43"/>
      <c r="F28" s="44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ht="15.75" customHeight="1">
      <c r="A29" s="42"/>
      <c r="B29" s="43"/>
      <c r="C29" s="43"/>
      <c r="D29" s="43"/>
      <c r="E29" s="43"/>
      <c r="F29" s="44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ht="15.75" customHeight="1">
      <c r="A30" s="42"/>
      <c r="B30" s="43"/>
      <c r="C30" s="43"/>
      <c r="D30" s="43"/>
      <c r="E30" s="43"/>
      <c r="F30" s="44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ht="15.75" customHeight="1">
      <c r="A31" s="42"/>
      <c r="B31" s="43"/>
      <c r="C31" s="43"/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ht="15.75" customHeight="1">
      <c r="A32" s="42"/>
      <c r="B32" s="43"/>
      <c r="C32" s="43"/>
      <c r="D32" s="43"/>
      <c r="E32" s="43"/>
      <c r="F32" s="44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ht="15.75" customHeight="1">
      <c r="A33" s="42"/>
      <c r="B33" s="43"/>
      <c r="C33" s="43"/>
      <c r="D33" s="43"/>
      <c r="E33" s="43"/>
      <c r="F33" s="44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ht="15.75" customHeight="1">
      <c r="A34" s="42"/>
      <c r="B34" s="43"/>
      <c r="C34" s="43"/>
      <c r="D34" s="43"/>
      <c r="E34" s="43"/>
      <c r="F34" s="44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ht="15.75" customHeight="1">
      <c r="A35" s="42"/>
      <c r="B35" s="43"/>
      <c r="C35" s="43"/>
      <c r="D35" s="43"/>
      <c r="E35" s="43"/>
      <c r="F35" s="44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ht="15.75" customHeight="1">
      <c r="A36" s="42"/>
      <c r="B36" s="43"/>
      <c r="C36" s="43"/>
      <c r="D36" s="43"/>
      <c r="E36" s="43"/>
      <c r="F36" s="44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7" ht="15.75" customHeight="1">
      <c r="A37" s="42"/>
      <c r="B37" s="43"/>
      <c r="C37" s="43"/>
      <c r="D37" s="43"/>
      <c r="E37" s="43"/>
      <c r="F37" s="44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ht="15.75" customHeight="1">
      <c r="A38" s="42"/>
      <c r="B38" s="43"/>
      <c r="C38" s="43"/>
      <c r="D38" s="43"/>
      <c r="E38" s="43"/>
      <c r="F38" s="4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</row>
    <row r="39" ht="15.75" customHeight="1">
      <c r="A39" s="42"/>
      <c r="B39" s="43"/>
      <c r="C39" s="43"/>
      <c r="D39" s="43"/>
      <c r="E39" s="43"/>
      <c r="F39" s="44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</row>
    <row r="40" ht="15.75" customHeight="1">
      <c r="A40" s="42"/>
      <c r="B40" s="43"/>
      <c r="C40" s="43"/>
      <c r="D40" s="43"/>
      <c r="E40" s="43"/>
      <c r="F40" s="44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ht="15.75" customHeight="1">
      <c r="A41" s="42"/>
      <c r="B41" s="43"/>
      <c r="C41" s="43"/>
      <c r="D41" s="43"/>
      <c r="E41" s="43"/>
      <c r="F41" s="44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</row>
    <row r="42" ht="15.75" customHeight="1">
      <c r="A42" s="42"/>
      <c r="B42" s="43"/>
      <c r="C42" s="43"/>
      <c r="D42" s="43"/>
      <c r="E42" s="43"/>
      <c r="F42" s="4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ht="15.75" customHeight="1">
      <c r="A43" s="42"/>
      <c r="B43" s="43"/>
      <c r="C43" s="43"/>
      <c r="D43" s="43"/>
      <c r="E43" s="43"/>
      <c r="F43" s="4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ht="15.75" customHeight="1">
      <c r="A44" s="42"/>
      <c r="B44" s="43"/>
      <c r="C44" s="43"/>
      <c r="D44" s="43"/>
      <c r="E44" s="43"/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ht="15.75" customHeight="1">
      <c r="A45" s="42"/>
      <c r="B45" s="43"/>
      <c r="C45" s="43"/>
      <c r="D45" s="43"/>
      <c r="E45" s="43"/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ht="15.75" customHeight="1">
      <c r="A46" s="42"/>
      <c r="B46" s="43"/>
      <c r="C46" s="43"/>
      <c r="D46" s="43"/>
      <c r="E46" s="43"/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</row>
    <row r="47" ht="15.75" customHeight="1">
      <c r="A47" s="42"/>
      <c r="B47" s="43"/>
      <c r="C47" s="43"/>
      <c r="D47" s="43"/>
      <c r="E47" s="43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ht="15.75" customHeight="1">
      <c r="A48" s="42"/>
      <c r="B48" s="43"/>
      <c r="C48" s="43"/>
      <c r="D48" s="43"/>
      <c r="E48" s="43"/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</row>
    <row r="49" ht="15.75" customHeight="1">
      <c r="A49" s="42"/>
      <c r="B49" s="43"/>
      <c r="C49" s="43"/>
      <c r="D49" s="43"/>
      <c r="E49" s="43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ht="15.75" customHeight="1">
      <c r="A50" s="45"/>
      <c r="B50" s="46"/>
      <c r="C50" s="46"/>
      <c r="D50" s="46"/>
      <c r="E50" s="46"/>
      <c r="F50" s="47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</row>
    <row r="51" ht="15.75" customHeight="1">
      <c r="A51" s="45"/>
      <c r="B51" s="46"/>
      <c r="C51" s="46"/>
      <c r="D51" s="46"/>
      <c r="E51" s="46"/>
      <c r="F51" s="47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</row>
    <row r="52" ht="15.75" customHeight="1">
      <c r="A52" s="45"/>
      <c r="B52" s="46"/>
      <c r="C52" s="46"/>
      <c r="D52" s="46"/>
      <c r="E52" s="46"/>
      <c r="F52" s="47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</row>
    <row r="53" ht="15.75" customHeight="1">
      <c r="A53" s="45"/>
      <c r="B53" s="46"/>
      <c r="C53" s="46"/>
      <c r="D53" s="46"/>
      <c r="E53" s="46"/>
      <c r="F53" s="47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</row>
    <row r="54" ht="15.75" customHeight="1">
      <c r="A54" s="45"/>
      <c r="B54" s="46"/>
      <c r="C54" s="46"/>
      <c r="D54" s="46"/>
      <c r="E54" s="46"/>
      <c r="F54" s="47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ht="15.75" customHeight="1">
      <c r="A55" s="45"/>
      <c r="B55" s="46"/>
      <c r="C55" s="46"/>
      <c r="D55" s="46"/>
      <c r="E55" s="46"/>
      <c r="F55" s="47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ht="15.75" customHeight="1">
      <c r="A56" s="45"/>
      <c r="B56" s="46"/>
      <c r="C56" s="46"/>
      <c r="D56" s="46"/>
      <c r="E56" s="46"/>
      <c r="F56" s="47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ht="15.75" customHeight="1">
      <c r="A57" s="45"/>
      <c r="B57" s="46"/>
      <c r="C57" s="46"/>
      <c r="D57" s="46"/>
      <c r="E57" s="46"/>
      <c r="F57" s="47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ht="15.75" customHeight="1">
      <c r="A58" s="45"/>
      <c r="B58" s="46"/>
      <c r="C58" s="46"/>
      <c r="D58" s="46"/>
      <c r="E58" s="46"/>
      <c r="F58" s="47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</row>
    <row r="59" ht="15.75" customHeight="1">
      <c r="A59" s="45"/>
      <c r="B59" s="46"/>
      <c r="C59" s="46"/>
      <c r="D59" s="46"/>
      <c r="E59" s="46"/>
      <c r="F59" s="47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ht="15.75" customHeight="1">
      <c r="A60" s="45"/>
      <c r="B60" s="46"/>
      <c r="C60" s="46"/>
      <c r="D60" s="46"/>
      <c r="E60" s="46"/>
      <c r="F60" s="47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</row>
    <row r="61" ht="15.75" customHeight="1">
      <c r="A61" s="45"/>
      <c r="B61" s="46"/>
      <c r="C61" s="46"/>
      <c r="D61" s="46"/>
      <c r="E61" s="46"/>
      <c r="F61" s="47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</row>
    <row r="62" ht="15.75" customHeight="1">
      <c r="A62" s="45"/>
      <c r="B62" s="46"/>
      <c r="C62" s="46"/>
      <c r="D62" s="46"/>
      <c r="E62" s="46"/>
      <c r="F62" s="47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</row>
    <row r="63" ht="15.75" customHeight="1">
      <c r="A63" s="45"/>
      <c r="B63" s="46"/>
      <c r="C63" s="46"/>
      <c r="D63" s="46"/>
      <c r="E63" s="46"/>
      <c r="F63" s="47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</row>
    <row r="64" ht="15.75" customHeight="1">
      <c r="A64" s="45"/>
      <c r="B64" s="46"/>
      <c r="C64" s="46"/>
      <c r="D64" s="46"/>
      <c r="E64" s="46"/>
      <c r="F64" s="47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ht="15.75" customHeight="1">
      <c r="A65" s="45"/>
      <c r="B65" s="46"/>
      <c r="C65" s="46"/>
      <c r="D65" s="46"/>
      <c r="E65" s="46"/>
      <c r="F65" s="47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ht="15.75" customHeight="1">
      <c r="A66" s="45"/>
      <c r="B66" s="46"/>
      <c r="C66" s="46"/>
      <c r="D66" s="46"/>
      <c r="E66" s="46"/>
      <c r="F66" s="47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ht="15.75" customHeight="1">
      <c r="A67" s="45"/>
      <c r="B67" s="46"/>
      <c r="C67" s="46"/>
      <c r="D67" s="46"/>
      <c r="E67" s="46"/>
      <c r="F67" s="47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ht="15.75" customHeight="1">
      <c r="A68" s="45"/>
      <c r="B68" s="46"/>
      <c r="C68" s="46"/>
      <c r="D68" s="46"/>
      <c r="E68" s="46"/>
      <c r="F68" s="47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</row>
    <row r="69" ht="15.75" customHeight="1">
      <c r="A69" s="45"/>
      <c r="B69" s="46"/>
      <c r="C69" s="46"/>
      <c r="D69" s="46"/>
      <c r="E69" s="46"/>
      <c r="F69" s="47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  <row r="70" ht="15.75" customHeight="1">
      <c r="A70" s="45"/>
      <c r="B70" s="46"/>
      <c r="C70" s="46"/>
      <c r="D70" s="46"/>
      <c r="E70" s="46"/>
      <c r="F70" s="47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</row>
    <row r="71" ht="15.75" customHeight="1">
      <c r="A71" s="45"/>
      <c r="B71" s="46"/>
      <c r="C71" s="46"/>
      <c r="D71" s="46"/>
      <c r="E71" s="46"/>
      <c r="F71" s="47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</row>
    <row r="72" ht="15.75" customHeight="1">
      <c r="A72" s="45"/>
      <c r="B72" s="46"/>
      <c r="C72" s="46"/>
      <c r="D72" s="46"/>
      <c r="E72" s="46"/>
      <c r="F72" s="47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</row>
    <row r="73" ht="15.75" customHeight="1">
      <c r="A73" s="45"/>
      <c r="B73" s="46"/>
      <c r="C73" s="46"/>
      <c r="D73" s="46"/>
      <c r="E73" s="46"/>
      <c r="F73" s="47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ht="15.75" customHeight="1">
      <c r="A74" s="45"/>
      <c r="B74" s="46"/>
      <c r="C74" s="46"/>
      <c r="D74" s="46"/>
      <c r="E74" s="46"/>
      <c r="F74" s="47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</row>
    <row r="75" ht="15.75" customHeight="1">
      <c r="A75" s="45"/>
      <c r="B75" s="46"/>
      <c r="C75" s="46"/>
      <c r="D75" s="46"/>
      <c r="E75" s="46"/>
      <c r="F75" s="47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</row>
    <row r="76" ht="15.75" customHeight="1">
      <c r="A76" s="45"/>
      <c r="B76" s="46"/>
      <c r="C76" s="46"/>
      <c r="D76" s="46"/>
      <c r="E76" s="46"/>
      <c r="F76" s="47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</row>
    <row r="77" ht="15.75" customHeight="1">
      <c r="A77" s="45"/>
      <c r="B77" s="46"/>
      <c r="C77" s="46"/>
      <c r="D77" s="46"/>
      <c r="E77" s="46"/>
      <c r="F77" s="47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</row>
    <row r="78" ht="15.75" customHeight="1">
      <c r="A78" s="45"/>
      <c r="B78" s="46"/>
      <c r="C78" s="46"/>
      <c r="D78" s="46"/>
      <c r="E78" s="46"/>
      <c r="F78" s="47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</row>
    <row r="79" ht="15.75" customHeight="1">
      <c r="A79" s="45"/>
      <c r="B79" s="46"/>
      <c r="C79" s="46"/>
      <c r="D79" s="46"/>
      <c r="E79" s="46"/>
      <c r="F79" s="47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</row>
    <row r="80" ht="15.75" customHeight="1">
      <c r="A80" s="45"/>
      <c r="B80" s="46"/>
      <c r="C80" s="46"/>
      <c r="D80" s="46"/>
      <c r="E80" s="46"/>
      <c r="F80" s="47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</row>
    <row r="81" ht="15.75" customHeight="1">
      <c r="A81" s="45"/>
      <c r="B81" s="46"/>
      <c r="C81" s="46"/>
      <c r="D81" s="46"/>
      <c r="E81" s="46"/>
      <c r="F81" s="47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</row>
    <row r="82" ht="15.75" customHeight="1">
      <c r="A82" s="45"/>
      <c r="B82" s="46"/>
      <c r="C82" s="46"/>
      <c r="D82" s="46"/>
      <c r="E82" s="46"/>
      <c r="F82" s="47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</row>
    <row r="83" ht="15.75" customHeight="1">
      <c r="A83" s="45"/>
      <c r="B83" s="46"/>
      <c r="C83" s="46"/>
      <c r="D83" s="46"/>
      <c r="E83" s="46"/>
      <c r="F83" s="47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</row>
    <row r="84" ht="15.75" customHeight="1">
      <c r="A84" s="45"/>
      <c r="B84" s="46"/>
      <c r="C84" s="46"/>
      <c r="D84" s="46"/>
      <c r="E84" s="46"/>
      <c r="F84" s="47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</row>
    <row r="85" ht="15.75" customHeight="1">
      <c r="A85" s="45"/>
      <c r="B85" s="46"/>
      <c r="C85" s="46"/>
      <c r="D85" s="46"/>
      <c r="E85" s="46"/>
      <c r="F85" s="47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</row>
    <row r="86" ht="15.75" customHeight="1">
      <c r="A86" s="45"/>
      <c r="B86" s="46"/>
      <c r="C86" s="46"/>
      <c r="D86" s="46"/>
      <c r="E86" s="46"/>
      <c r="F86" s="47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</row>
    <row r="87" ht="15.75" customHeight="1">
      <c r="A87" s="45"/>
      <c r="B87" s="46"/>
      <c r="C87" s="46"/>
      <c r="D87" s="46"/>
      <c r="E87" s="46"/>
      <c r="F87" s="47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</row>
    <row r="88" ht="15.75" customHeight="1">
      <c r="A88" s="45"/>
      <c r="B88" s="46"/>
      <c r="C88" s="46"/>
      <c r="D88" s="46"/>
      <c r="E88" s="46"/>
      <c r="F88" s="47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</row>
    <row r="89" ht="15.75" customHeight="1">
      <c r="A89" s="45"/>
      <c r="B89" s="46"/>
      <c r="C89" s="46"/>
      <c r="D89" s="46"/>
      <c r="E89" s="46"/>
      <c r="F89" s="47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</row>
    <row r="90" ht="15.75" customHeight="1">
      <c r="A90" s="45"/>
      <c r="B90" s="46"/>
      <c r="C90" s="46"/>
      <c r="D90" s="46"/>
      <c r="E90" s="46"/>
      <c r="F90" s="47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</row>
    <row r="91" ht="15.75" customHeight="1">
      <c r="A91" s="45"/>
      <c r="B91" s="46"/>
      <c r="C91" s="46"/>
      <c r="D91" s="46"/>
      <c r="E91" s="46"/>
      <c r="F91" s="47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</row>
    <row r="92" ht="15.75" customHeight="1">
      <c r="A92" s="45"/>
      <c r="B92" s="46"/>
      <c r="C92" s="46"/>
      <c r="D92" s="46"/>
      <c r="E92" s="46"/>
      <c r="F92" s="47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</row>
    <row r="93" ht="15.75" customHeight="1">
      <c r="A93" s="45"/>
      <c r="B93" s="46"/>
      <c r="C93" s="46"/>
      <c r="D93" s="46"/>
      <c r="E93" s="46"/>
      <c r="F93" s="47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</row>
    <row r="94" ht="15.75" customHeight="1">
      <c r="A94" s="45"/>
      <c r="B94" s="46"/>
      <c r="C94" s="46"/>
      <c r="D94" s="46"/>
      <c r="E94" s="46"/>
      <c r="F94" s="47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</row>
    <row r="95" ht="15.75" customHeight="1">
      <c r="A95" s="45"/>
      <c r="B95" s="46"/>
      <c r="C95" s="46"/>
      <c r="D95" s="46"/>
      <c r="E95" s="46"/>
      <c r="F95" s="47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</row>
    <row r="96" ht="15.75" customHeight="1">
      <c r="A96" s="45"/>
      <c r="B96" s="46"/>
      <c r="C96" s="46"/>
      <c r="D96" s="46"/>
      <c r="E96" s="46"/>
      <c r="F96" s="47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</row>
    <row r="97" ht="15.75" customHeight="1">
      <c r="A97" s="45"/>
      <c r="B97" s="46"/>
      <c r="C97" s="46"/>
      <c r="D97" s="46"/>
      <c r="E97" s="46"/>
      <c r="F97" s="47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</row>
    <row r="98" ht="15.75" customHeight="1">
      <c r="A98" s="45"/>
      <c r="B98" s="46"/>
      <c r="C98" s="46"/>
      <c r="D98" s="46"/>
      <c r="E98" s="46"/>
      <c r="F98" s="47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</row>
    <row r="99" ht="15.75" customHeight="1">
      <c r="A99" s="45"/>
      <c r="B99" s="46"/>
      <c r="C99" s="46"/>
      <c r="D99" s="46"/>
      <c r="E99" s="46"/>
      <c r="F99" s="47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</row>
    <row r="100" ht="15.75" customHeight="1">
      <c r="A100" s="45"/>
      <c r="B100" s="46"/>
      <c r="C100" s="46"/>
      <c r="D100" s="46"/>
      <c r="E100" s="46"/>
      <c r="F100" s="47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</row>
    <row r="101" ht="15.75" customHeight="1">
      <c r="A101" s="45"/>
      <c r="B101" s="46"/>
      <c r="C101" s="46"/>
      <c r="D101" s="46"/>
      <c r="E101" s="46"/>
      <c r="F101" s="47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</row>
    <row r="102" ht="15.75" customHeight="1">
      <c r="A102" s="45"/>
      <c r="B102" s="46"/>
      <c r="C102" s="46"/>
      <c r="D102" s="46"/>
      <c r="E102" s="46"/>
      <c r="F102" s="47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</row>
    <row r="103" ht="15.75" customHeight="1">
      <c r="A103" s="45"/>
      <c r="B103" s="46"/>
      <c r="C103" s="46"/>
      <c r="D103" s="46"/>
      <c r="E103" s="46"/>
      <c r="F103" s="47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</row>
    <row r="104" ht="15.75" customHeight="1">
      <c r="A104" s="45"/>
      <c r="B104" s="46"/>
      <c r="C104" s="46"/>
      <c r="D104" s="46"/>
      <c r="E104" s="46"/>
      <c r="F104" s="47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</row>
    <row r="105" ht="15.75" customHeight="1">
      <c r="A105" s="45"/>
      <c r="B105" s="46"/>
      <c r="C105" s="46"/>
      <c r="D105" s="46"/>
      <c r="E105" s="46"/>
      <c r="F105" s="47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</row>
    <row r="106" ht="15.75" customHeight="1">
      <c r="A106" s="45"/>
      <c r="B106" s="46"/>
      <c r="C106" s="46"/>
      <c r="D106" s="46"/>
      <c r="E106" s="46"/>
      <c r="F106" s="47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</row>
    <row r="107" ht="15.75" customHeight="1">
      <c r="A107" s="45"/>
      <c r="B107" s="46"/>
      <c r="C107" s="46"/>
      <c r="D107" s="46"/>
      <c r="E107" s="46"/>
      <c r="F107" s="47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</row>
    <row r="108" ht="15.75" customHeight="1">
      <c r="A108" s="45"/>
      <c r="B108" s="46"/>
      <c r="C108" s="46"/>
      <c r="D108" s="46"/>
      <c r="E108" s="46"/>
      <c r="F108" s="47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</row>
    <row r="109" ht="15.75" customHeight="1">
      <c r="A109" s="45"/>
      <c r="B109" s="46"/>
      <c r="C109" s="46"/>
      <c r="D109" s="46"/>
      <c r="E109" s="46"/>
      <c r="F109" s="47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</row>
    <row r="110" ht="15.75" customHeight="1">
      <c r="A110" s="45"/>
      <c r="B110" s="46"/>
      <c r="C110" s="46"/>
      <c r="D110" s="46"/>
      <c r="E110" s="46"/>
      <c r="F110" s="47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</row>
    <row r="111" ht="15.75" customHeight="1">
      <c r="A111" s="45"/>
      <c r="B111" s="46"/>
      <c r="C111" s="46"/>
      <c r="D111" s="46"/>
      <c r="E111" s="46"/>
      <c r="F111" s="47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</row>
    <row r="112" ht="15.75" customHeight="1">
      <c r="A112" s="45"/>
      <c r="B112" s="46"/>
      <c r="C112" s="46"/>
      <c r="D112" s="46"/>
      <c r="E112" s="46"/>
      <c r="F112" s="47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</row>
    <row r="113" ht="15.75" customHeight="1">
      <c r="A113" s="45"/>
      <c r="B113" s="46"/>
      <c r="C113" s="46"/>
      <c r="D113" s="46"/>
      <c r="E113" s="46"/>
      <c r="F113" s="47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</row>
    <row r="114" ht="15.75" customHeight="1">
      <c r="A114" s="45"/>
      <c r="B114" s="46"/>
      <c r="C114" s="46"/>
      <c r="D114" s="46"/>
      <c r="E114" s="46"/>
      <c r="F114" s="47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</row>
    <row r="115" ht="15.75" customHeight="1">
      <c r="A115" s="45"/>
      <c r="B115" s="46"/>
      <c r="C115" s="46"/>
      <c r="D115" s="46"/>
      <c r="E115" s="46"/>
      <c r="F115" s="47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</row>
    <row r="116" ht="15.75" customHeight="1">
      <c r="A116" s="45"/>
      <c r="B116" s="46"/>
      <c r="C116" s="46"/>
      <c r="D116" s="46"/>
      <c r="E116" s="46"/>
      <c r="F116" s="47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</row>
    <row r="117" ht="15.75" customHeight="1">
      <c r="A117" s="45"/>
      <c r="B117" s="46"/>
      <c r="C117" s="46"/>
      <c r="D117" s="46"/>
      <c r="E117" s="46"/>
      <c r="F117" s="47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</row>
    <row r="118" ht="15.75" customHeight="1">
      <c r="A118" s="45"/>
      <c r="B118" s="46"/>
      <c r="C118" s="46"/>
      <c r="D118" s="46"/>
      <c r="E118" s="46"/>
      <c r="F118" s="47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</row>
    <row r="119" ht="15.75" customHeight="1">
      <c r="A119" s="45"/>
      <c r="B119" s="46"/>
      <c r="C119" s="46"/>
      <c r="D119" s="46"/>
      <c r="E119" s="46"/>
      <c r="F119" s="47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</row>
    <row r="120" ht="15.75" customHeight="1">
      <c r="A120" s="45"/>
      <c r="B120" s="46"/>
      <c r="C120" s="46"/>
      <c r="D120" s="46"/>
      <c r="E120" s="46"/>
      <c r="F120" s="47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</row>
    <row r="121" ht="15.75" customHeight="1">
      <c r="A121" s="45"/>
      <c r="B121" s="46"/>
      <c r="C121" s="46"/>
      <c r="D121" s="46"/>
      <c r="E121" s="46"/>
      <c r="F121" s="47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</row>
    <row r="122" ht="15.75" customHeight="1">
      <c r="A122" s="45"/>
      <c r="B122" s="46"/>
      <c r="C122" s="46"/>
      <c r="D122" s="46"/>
      <c r="E122" s="46"/>
      <c r="F122" s="47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</row>
    <row r="123" ht="15.75" customHeight="1">
      <c r="A123" s="45"/>
      <c r="B123" s="46"/>
      <c r="C123" s="46"/>
      <c r="D123" s="46"/>
      <c r="E123" s="46"/>
      <c r="F123" s="47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</row>
    <row r="124" ht="15.75" customHeight="1">
      <c r="A124" s="45"/>
      <c r="B124" s="46"/>
      <c r="C124" s="46"/>
      <c r="D124" s="46"/>
      <c r="E124" s="46"/>
      <c r="F124" s="47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</row>
    <row r="125" ht="15.75" customHeight="1">
      <c r="A125" s="45"/>
      <c r="B125" s="46"/>
      <c r="C125" s="46"/>
      <c r="D125" s="46"/>
      <c r="E125" s="46"/>
      <c r="F125" s="47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</row>
    <row r="126" ht="15.75" customHeight="1">
      <c r="A126" s="45"/>
      <c r="B126" s="46"/>
      <c r="C126" s="46"/>
      <c r="D126" s="46"/>
      <c r="E126" s="46"/>
      <c r="F126" s="47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</row>
    <row r="127" ht="15.75" customHeight="1">
      <c r="A127" s="45"/>
      <c r="B127" s="46"/>
      <c r="C127" s="46"/>
      <c r="D127" s="46"/>
      <c r="E127" s="46"/>
      <c r="F127" s="47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</row>
    <row r="128" ht="15.75" customHeight="1">
      <c r="A128" s="45"/>
      <c r="B128" s="46"/>
      <c r="C128" s="46"/>
      <c r="D128" s="46"/>
      <c r="E128" s="46"/>
      <c r="F128" s="47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</row>
    <row r="129" ht="15.75" customHeight="1">
      <c r="A129" s="45"/>
      <c r="B129" s="46"/>
      <c r="C129" s="46"/>
      <c r="D129" s="46"/>
      <c r="E129" s="46"/>
      <c r="F129" s="47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</row>
    <row r="130" ht="15.75" customHeight="1">
      <c r="A130" s="45"/>
      <c r="B130" s="46"/>
      <c r="C130" s="46"/>
      <c r="D130" s="46"/>
      <c r="E130" s="46"/>
      <c r="F130" s="47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</row>
    <row r="131" ht="15.75" customHeight="1">
      <c r="A131" s="45"/>
      <c r="B131" s="46"/>
      <c r="C131" s="46"/>
      <c r="D131" s="46"/>
      <c r="E131" s="46"/>
      <c r="F131" s="47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</row>
    <row r="132" ht="15.75" customHeight="1">
      <c r="A132" s="45"/>
      <c r="B132" s="46"/>
      <c r="C132" s="46"/>
      <c r="D132" s="46"/>
      <c r="E132" s="46"/>
      <c r="F132" s="47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</row>
    <row r="133" ht="15.75" customHeight="1">
      <c r="A133" s="45"/>
      <c r="B133" s="46"/>
      <c r="C133" s="46"/>
      <c r="D133" s="46"/>
      <c r="E133" s="46"/>
      <c r="F133" s="47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</row>
    <row r="134" ht="15.75" customHeight="1">
      <c r="A134" s="45"/>
      <c r="B134" s="46"/>
      <c r="C134" s="46"/>
      <c r="D134" s="46"/>
      <c r="E134" s="46"/>
      <c r="F134" s="47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</row>
    <row r="135" ht="15.75" customHeight="1">
      <c r="A135" s="45"/>
      <c r="B135" s="46"/>
      <c r="C135" s="46"/>
      <c r="D135" s="46"/>
      <c r="E135" s="46"/>
      <c r="F135" s="47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</row>
    <row r="136" ht="15.75" customHeight="1">
      <c r="A136" s="45"/>
      <c r="B136" s="46"/>
      <c r="C136" s="46"/>
      <c r="D136" s="46"/>
      <c r="E136" s="46"/>
      <c r="F136" s="47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</row>
    <row r="137" ht="15.75" customHeight="1">
      <c r="A137" s="45"/>
      <c r="B137" s="46"/>
      <c r="C137" s="46"/>
      <c r="D137" s="46"/>
      <c r="E137" s="46"/>
      <c r="F137" s="47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</row>
    <row r="138" ht="15.75" customHeight="1">
      <c r="A138" s="45"/>
      <c r="B138" s="46"/>
      <c r="C138" s="46"/>
      <c r="D138" s="46"/>
      <c r="E138" s="46"/>
      <c r="F138" s="47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</row>
    <row r="139" ht="15.75" customHeight="1">
      <c r="A139" s="45"/>
      <c r="B139" s="46"/>
      <c r="C139" s="46"/>
      <c r="D139" s="46"/>
      <c r="E139" s="46"/>
      <c r="F139" s="47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</row>
    <row r="140" ht="15.75" customHeight="1">
      <c r="A140" s="45"/>
      <c r="B140" s="46"/>
      <c r="C140" s="46"/>
      <c r="D140" s="46"/>
      <c r="E140" s="46"/>
      <c r="F140" s="47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</row>
    <row r="141" ht="15.75" customHeight="1">
      <c r="A141" s="45"/>
      <c r="B141" s="46"/>
      <c r="C141" s="46"/>
      <c r="D141" s="46"/>
      <c r="E141" s="46"/>
      <c r="F141" s="47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</row>
    <row r="142" ht="15.75" customHeight="1">
      <c r="A142" s="45"/>
      <c r="B142" s="46"/>
      <c r="C142" s="46"/>
      <c r="D142" s="46"/>
      <c r="E142" s="46"/>
      <c r="F142" s="47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</row>
    <row r="143" ht="15.75" customHeight="1">
      <c r="A143" s="45"/>
      <c r="B143" s="46"/>
      <c r="C143" s="46"/>
      <c r="D143" s="46"/>
      <c r="E143" s="46"/>
      <c r="F143" s="47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</row>
    <row r="144" ht="15.75" customHeight="1">
      <c r="A144" s="45"/>
      <c r="B144" s="46"/>
      <c r="C144" s="46"/>
      <c r="D144" s="46"/>
      <c r="E144" s="46"/>
      <c r="F144" s="47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</row>
    <row r="145" ht="15.75" customHeight="1">
      <c r="A145" s="45"/>
      <c r="B145" s="46"/>
      <c r="C145" s="46"/>
      <c r="D145" s="46"/>
      <c r="E145" s="46"/>
      <c r="F145" s="47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</row>
    <row r="146" ht="15.75" customHeight="1">
      <c r="A146" s="45"/>
      <c r="B146" s="46"/>
      <c r="C146" s="46"/>
      <c r="D146" s="46"/>
      <c r="E146" s="46"/>
      <c r="F146" s="47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</row>
    <row r="147" ht="15.75" customHeight="1">
      <c r="A147" s="45"/>
      <c r="B147" s="46"/>
      <c r="C147" s="46"/>
      <c r="D147" s="46"/>
      <c r="E147" s="46"/>
      <c r="F147" s="47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</row>
    <row r="148" ht="15.75" customHeight="1">
      <c r="A148" s="45"/>
      <c r="B148" s="46"/>
      <c r="C148" s="46"/>
      <c r="D148" s="46"/>
      <c r="E148" s="46"/>
      <c r="F148" s="47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</row>
    <row r="149" ht="15.75" customHeight="1">
      <c r="A149" s="45"/>
      <c r="B149" s="46"/>
      <c r="C149" s="46"/>
      <c r="D149" s="46"/>
      <c r="E149" s="46"/>
      <c r="F149" s="47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</row>
    <row r="150" ht="15.75" customHeight="1">
      <c r="A150" s="45"/>
      <c r="B150" s="46"/>
      <c r="C150" s="46"/>
      <c r="D150" s="46"/>
      <c r="E150" s="46"/>
      <c r="F150" s="47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</row>
    <row r="151" ht="15.75" customHeight="1">
      <c r="A151" s="45"/>
      <c r="B151" s="46"/>
      <c r="C151" s="46"/>
      <c r="D151" s="46"/>
      <c r="E151" s="46"/>
      <c r="F151" s="47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</row>
    <row r="152" ht="15.75" customHeight="1">
      <c r="A152" s="45"/>
      <c r="B152" s="46"/>
      <c r="C152" s="46"/>
      <c r="D152" s="46"/>
      <c r="E152" s="46"/>
      <c r="F152" s="47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</row>
    <row r="153" ht="15.75" customHeight="1">
      <c r="A153" s="45"/>
      <c r="B153" s="46"/>
      <c r="C153" s="46"/>
      <c r="D153" s="46"/>
      <c r="E153" s="46"/>
      <c r="F153" s="47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</row>
    <row r="154" ht="15.75" customHeight="1">
      <c r="A154" s="45"/>
      <c r="B154" s="46"/>
      <c r="C154" s="46"/>
      <c r="D154" s="46"/>
      <c r="E154" s="46"/>
      <c r="F154" s="47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</row>
    <row r="155" ht="15.75" customHeight="1">
      <c r="A155" s="45"/>
      <c r="B155" s="46"/>
      <c r="C155" s="46"/>
      <c r="D155" s="46"/>
      <c r="E155" s="46"/>
      <c r="F155" s="47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</row>
    <row r="156" ht="15.75" customHeight="1">
      <c r="A156" s="45"/>
      <c r="B156" s="46"/>
      <c r="C156" s="46"/>
      <c r="D156" s="46"/>
      <c r="E156" s="46"/>
      <c r="F156" s="47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</row>
    <row r="157" ht="15.75" customHeight="1">
      <c r="A157" s="45"/>
      <c r="B157" s="46"/>
      <c r="C157" s="46"/>
      <c r="D157" s="46"/>
      <c r="E157" s="46"/>
      <c r="F157" s="47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</row>
    <row r="158" ht="15.75" customHeight="1">
      <c r="A158" s="45"/>
      <c r="B158" s="46"/>
      <c r="C158" s="46"/>
      <c r="D158" s="46"/>
      <c r="E158" s="46"/>
      <c r="F158" s="47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</row>
    <row r="159" ht="15.75" customHeight="1">
      <c r="A159" s="45"/>
      <c r="B159" s="46"/>
      <c r="C159" s="46"/>
      <c r="D159" s="46"/>
      <c r="E159" s="46"/>
      <c r="F159" s="47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</row>
    <row r="160" ht="15.75" customHeight="1">
      <c r="A160" s="45"/>
      <c r="B160" s="46"/>
      <c r="C160" s="46"/>
      <c r="D160" s="46"/>
      <c r="E160" s="46"/>
      <c r="F160" s="47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</row>
    <row r="161" ht="15.75" customHeight="1">
      <c r="A161" s="45"/>
      <c r="B161" s="46"/>
      <c r="C161" s="46"/>
      <c r="D161" s="46"/>
      <c r="E161" s="46"/>
      <c r="F161" s="47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</row>
    <row r="162" ht="15.75" customHeight="1">
      <c r="A162" s="45"/>
      <c r="B162" s="46"/>
      <c r="C162" s="46"/>
      <c r="D162" s="46"/>
      <c r="E162" s="46"/>
      <c r="F162" s="47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</row>
    <row r="163" ht="15.75" customHeight="1">
      <c r="A163" s="45"/>
      <c r="B163" s="46"/>
      <c r="C163" s="46"/>
      <c r="D163" s="46"/>
      <c r="E163" s="46"/>
      <c r="F163" s="47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</row>
    <row r="164" ht="15.75" customHeight="1">
      <c r="A164" s="45"/>
      <c r="B164" s="46"/>
      <c r="C164" s="46"/>
      <c r="D164" s="46"/>
      <c r="E164" s="46"/>
      <c r="F164" s="47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</row>
    <row r="165" ht="15.75" customHeight="1">
      <c r="A165" s="45"/>
      <c r="B165" s="46"/>
      <c r="C165" s="46"/>
      <c r="D165" s="46"/>
      <c r="E165" s="46"/>
      <c r="F165" s="47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</row>
    <row r="166" ht="15.75" customHeight="1">
      <c r="A166" s="45"/>
      <c r="B166" s="46"/>
      <c r="C166" s="46"/>
      <c r="D166" s="46"/>
      <c r="E166" s="46"/>
      <c r="F166" s="47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</row>
    <row r="167" ht="15.75" customHeight="1">
      <c r="A167" s="45"/>
      <c r="B167" s="46"/>
      <c r="C167" s="46"/>
      <c r="D167" s="46"/>
      <c r="E167" s="46"/>
      <c r="F167" s="47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</row>
    <row r="168" ht="15.75" customHeight="1">
      <c r="A168" s="45"/>
      <c r="B168" s="46"/>
      <c r="C168" s="46"/>
      <c r="D168" s="46"/>
      <c r="E168" s="46"/>
      <c r="F168" s="47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</row>
    <row r="169" ht="15.75" customHeight="1">
      <c r="A169" s="45"/>
      <c r="B169" s="46"/>
      <c r="C169" s="46"/>
      <c r="D169" s="46"/>
      <c r="E169" s="46"/>
      <c r="F169" s="47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</row>
    <row r="170" ht="15.75" customHeight="1">
      <c r="A170" s="45"/>
      <c r="B170" s="46"/>
      <c r="C170" s="46"/>
      <c r="D170" s="46"/>
      <c r="E170" s="46"/>
      <c r="F170" s="47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</row>
    <row r="171" ht="15.75" customHeight="1">
      <c r="A171" s="45"/>
      <c r="B171" s="46"/>
      <c r="C171" s="46"/>
      <c r="D171" s="46"/>
      <c r="E171" s="46"/>
      <c r="F171" s="47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</row>
    <row r="172" ht="15.75" customHeight="1">
      <c r="A172" s="45"/>
      <c r="B172" s="46"/>
      <c r="C172" s="46"/>
      <c r="D172" s="46"/>
      <c r="E172" s="46"/>
      <c r="F172" s="47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</row>
    <row r="173" ht="15.75" customHeight="1">
      <c r="A173" s="45"/>
      <c r="B173" s="46"/>
      <c r="C173" s="46"/>
      <c r="D173" s="46"/>
      <c r="E173" s="46"/>
      <c r="F173" s="47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</row>
    <row r="174" ht="15.75" customHeight="1">
      <c r="A174" s="45"/>
      <c r="B174" s="46"/>
      <c r="C174" s="46"/>
      <c r="D174" s="46"/>
      <c r="E174" s="46"/>
      <c r="F174" s="47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</row>
    <row r="175" ht="15.75" customHeight="1">
      <c r="A175" s="45"/>
      <c r="B175" s="46"/>
      <c r="C175" s="46"/>
      <c r="D175" s="46"/>
      <c r="E175" s="46"/>
      <c r="F175" s="47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</row>
    <row r="176" ht="15.75" customHeight="1">
      <c r="A176" s="45"/>
      <c r="B176" s="46"/>
      <c r="C176" s="46"/>
      <c r="D176" s="46"/>
      <c r="E176" s="46"/>
      <c r="F176" s="47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</row>
    <row r="177" ht="15.75" customHeight="1">
      <c r="A177" s="45"/>
      <c r="B177" s="46"/>
      <c r="C177" s="46"/>
      <c r="D177" s="46"/>
      <c r="E177" s="46"/>
      <c r="F177" s="47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</row>
    <row r="178" ht="15.75" customHeight="1">
      <c r="A178" s="45"/>
      <c r="B178" s="46"/>
      <c r="C178" s="46"/>
      <c r="D178" s="46"/>
      <c r="E178" s="46"/>
      <c r="F178" s="47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</row>
    <row r="179" ht="15.75" customHeight="1">
      <c r="A179" s="45"/>
      <c r="B179" s="46"/>
      <c r="C179" s="46"/>
      <c r="D179" s="46"/>
      <c r="E179" s="46"/>
      <c r="F179" s="47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</row>
    <row r="180" ht="15.75" customHeight="1">
      <c r="A180" s="45"/>
      <c r="B180" s="46"/>
      <c r="C180" s="46"/>
      <c r="D180" s="46"/>
      <c r="E180" s="46"/>
      <c r="F180" s="47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</row>
    <row r="181" ht="15.75" customHeight="1">
      <c r="A181" s="45"/>
      <c r="B181" s="46"/>
      <c r="C181" s="46"/>
      <c r="D181" s="46"/>
      <c r="E181" s="46"/>
      <c r="F181" s="47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</row>
    <row r="182" ht="15.75" customHeight="1">
      <c r="A182" s="45"/>
      <c r="B182" s="46"/>
      <c r="C182" s="46"/>
      <c r="D182" s="46"/>
      <c r="E182" s="46"/>
      <c r="F182" s="47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</row>
    <row r="183" ht="15.75" customHeight="1">
      <c r="A183" s="45"/>
      <c r="B183" s="46"/>
      <c r="C183" s="46"/>
      <c r="D183" s="46"/>
      <c r="E183" s="46"/>
      <c r="F183" s="47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</row>
    <row r="184" ht="15.75" customHeight="1">
      <c r="A184" s="45"/>
      <c r="B184" s="46"/>
      <c r="C184" s="46"/>
      <c r="D184" s="46"/>
      <c r="E184" s="46"/>
      <c r="F184" s="47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</row>
    <row r="185" ht="15.75" customHeight="1">
      <c r="A185" s="45"/>
      <c r="B185" s="46"/>
      <c r="C185" s="46"/>
      <c r="D185" s="46"/>
      <c r="E185" s="46"/>
      <c r="F185" s="47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</row>
    <row r="186" ht="15.75" customHeight="1">
      <c r="A186" s="45"/>
      <c r="B186" s="46"/>
      <c r="C186" s="46"/>
      <c r="D186" s="46"/>
      <c r="E186" s="46"/>
      <c r="F186" s="47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</row>
    <row r="187" ht="15.75" customHeight="1">
      <c r="A187" s="45"/>
      <c r="B187" s="46"/>
      <c r="C187" s="46"/>
      <c r="D187" s="46"/>
      <c r="E187" s="46"/>
      <c r="F187" s="47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</row>
    <row r="188" ht="15.75" customHeight="1">
      <c r="A188" s="45"/>
      <c r="B188" s="46"/>
      <c r="C188" s="46"/>
      <c r="D188" s="46"/>
      <c r="E188" s="46"/>
      <c r="F188" s="47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</row>
    <row r="189" ht="15.75" customHeight="1">
      <c r="A189" s="45"/>
      <c r="B189" s="46"/>
      <c r="C189" s="46"/>
      <c r="D189" s="46"/>
      <c r="E189" s="46"/>
      <c r="F189" s="47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</row>
    <row r="190" ht="15.75" customHeight="1">
      <c r="A190" s="45"/>
      <c r="B190" s="46"/>
      <c r="C190" s="46"/>
      <c r="D190" s="46"/>
      <c r="E190" s="46"/>
      <c r="F190" s="47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</row>
    <row r="191" ht="15.75" customHeight="1">
      <c r="A191" s="45"/>
      <c r="B191" s="46"/>
      <c r="C191" s="46"/>
      <c r="D191" s="46"/>
      <c r="E191" s="46"/>
      <c r="F191" s="47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</row>
    <row r="192" ht="15.75" customHeight="1">
      <c r="A192" s="45"/>
      <c r="B192" s="46"/>
      <c r="C192" s="46"/>
      <c r="D192" s="46"/>
      <c r="E192" s="46"/>
      <c r="F192" s="47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</row>
    <row r="193" ht="15.75" customHeight="1">
      <c r="A193" s="45"/>
      <c r="B193" s="46"/>
      <c r="C193" s="46"/>
      <c r="D193" s="46"/>
      <c r="E193" s="46"/>
      <c r="F193" s="47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</row>
    <row r="194" ht="15.75" customHeight="1">
      <c r="A194" s="45"/>
      <c r="B194" s="46"/>
      <c r="C194" s="46"/>
      <c r="D194" s="46"/>
      <c r="E194" s="46"/>
      <c r="F194" s="47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</row>
    <row r="195" ht="15.75" customHeight="1">
      <c r="A195" s="45"/>
      <c r="B195" s="46"/>
      <c r="C195" s="46"/>
      <c r="D195" s="46"/>
      <c r="E195" s="46"/>
      <c r="F195" s="47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</row>
    <row r="196" ht="15.75" customHeight="1">
      <c r="A196" s="45"/>
      <c r="B196" s="46"/>
      <c r="C196" s="46"/>
      <c r="D196" s="46"/>
      <c r="E196" s="46"/>
      <c r="F196" s="47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</row>
    <row r="197" ht="15.75" customHeight="1">
      <c r="A197" s="45"/>
      <c r="B197" s="46"/>
      <c r="C197" s="46"/>
      <c r="D197" s="46"/>
      <c r="E197" s="46"/>
      <c r="F197" s="47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</row>
    <row r="198" ht="15.75" customHeight="1">
      <c r="A198" s="45"/>
      <c r="B198" s="46"/>
      <c r="C198" s="46"/>
      <c r="D198" s="46"/>
      <c r="E198" s="46"/>
      <c r="F198" s="47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</row>
    <row r="199" ht="15.75" customHeight="1">
      <c r="A199" s="45"/>
      <c r="B199" s="46"/>
      <c r="C199" s="46"/>
      <c r="D199" s="46"/>
      <c r="E199" s="46"/>
      <c r="F199" s="47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</row>
    <row r="200" ht="15.75" customHeight="1">
      <c r="A200" s="45"/>
      <c r="B200" s="46"/>
      <c r="C200" s="46"/>
      <c r="D200" s="46"/>
      <c r="E200" s="46"/>
      <c r="F200" s="47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</row>
    <row r="201" ht="15.75" customHeight="1">
      <c r="A201" s="45"/>
      <c r="B201" s="46"/>
      <c r="C201" s="46"/>
      <c r="D201" s="46"/>
      <c r="E201" s="46"/>
      <c r="F201" s="47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</row>
    <row r="202" ht="15.75" customHeight="1">
      <c r="A202" s="45"/>
      <c r="B202" s="46"/>
      <c r="C202" s="46"/>
      <c r="D202" s="46"/>
      <c r="E202" s="46"/>
      <c r="F202" s="47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</row>
    <row r="203" ht="15.75" customHeight="1">
      <c r="A203" s="45"/>
      <c r="B203" s="46"/>
      <c r="C203" s="46"/>
      <c r="D203" s="46"/>
      <c r="E203" s="46"/>
      <c r="F203" s="47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</row>
    <row r="204" ht="15.75" customHeight="1">
      <c r="A204" s="45"/>
      <c r="B204" s="46"/>
      <c r="C204" s="46"/>
      <c r="D204" s="46"/>
      <c r="E204" s="46"/>
      <c r="F204" s="47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</row>
    <row r="205" ht="15.75" customHeight="1">
      <c r="A205" s="45"/>
      <c r="B205" s="46"/>
      <c r="C205" s="46"/>
      <c r="D205" s="46"/>
      <c r="E205" s="46"/>
      <c r="F205" s="47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</row>
    <row r="206" ht="15.75" customHeight="1">
      <c r="A206" s="45"/>
      <c r="B206" s="46"/>
      <c r="C206" s="46"/>
      <c r="D206" s="46"/>
      <c r="E206" s="46"/>
      <c r="F206" s="47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</row>
    <row r="207" ht="15.75" customHeight="1">
      <c r="A207" s="45"/>
      <c r="B207" s="46"/>
      <c r="C207" s="46"/>
      <c r="D207" s="46"/>
      <c r="E207" s="46"/>
      <c r="F207" s="47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</row>
    <row r="208" ht="15.75" customHeight="1">
      <c r="A208" s="45"/>
      <c r="B208" s="46"/>
      <c r="C208" s="46"/>
      <c r="D208" s="46"/>
      <c r="E208" s="46"/>
      <c r="F208" s="47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</row>
    <row r="209" ht="15.75" customHeight="1">
      <c r="A209" s="45"/>
      <c r="B209" s="46"/>
      <c r="C209" s="46"/>
      <c r="D209" s="46"/>
      <c r="E209" s="46"/>
      <c r="F209" s="47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</row>
    <row r="210" ht="15.75" customHeight="1">
      <c r="A210" s="45"/>
      <c r="B210" s="46"/>
      <c r="C210" s="46"/>
      <c r="D210" s="46"/>
      <c r="E210" s="46"/>
      <c r="F210" s="47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</row>
    <row r="211" ht="15.75" customHeight="1">
      <c r="A211" s="45"/>
      <c r="B211" s="46"/>
      <c r="C211" s="46"/>
      <c r="D211" s="46"/>
      <c r="E211" s="46"/>
      <c r="F211" s="47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</row>
    <row r="212" ht="15.75" customHeight="1">
      <c r="A212" s="45"/>
      <c r="B212" s="46"/>
      <c r="C212" s="46"/>
      <c r="D212" s="46"/>
      <c r="E212" s="46"/>
      <c r="F212" s="47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</row>
    <row r="213" ht="15.75" customHeight="1">
      <c r="A213" s="45"/>
      <c r="B213" s="46"/>
      <c r="C213" s="46"/>
      <c r="D213" s="46"/>
      <c r="E213" s="46"/>
      <c r="F213" s="47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</row>
    <row r="214" ht="15.75" customHeight="1">
      <c r="A214" s="45"/>
      <c r="B214" s="46"/>
      <c r="C214" s="46"/>
      <c r="D214" s="46"/>
      <c r="E214" s="46"/>
      <c r="F214" s="47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</row>
    <row r="215" ht="15.75" customHeight="1">
      <c r="A215" s="45"/>
      <c r="B215" s="46"/>
      <c r="C215" s="46"/>
      <c r="D215" s="46"/>
      <c r="E215" s="46"/>
      <c r="F215" s="47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</row>
    <row r="216" ht="15.75" customHeight="1">
      <c r="A216" s="45"/>
      <c r="B216" s="46"/>
      <c r="C216" s="46"/>
      <c r="D216" s="46"/>
      <c r="E216" s="46"/>
      <c r="F216" s="47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</row>
    <row r="217" ht="15.75" customHeight="1">
      <c r="A217" s="45"/>
      <c r="B217" s="46"/>
      <c r="C217" s="46"/>
      <c r="D217" s="46"/>
      <c r="E217" s="46"/>
      <c r="F217" s="47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</row>
    <row r="218" ht="15.75" customHeight="1">
      <c r="A218" s="45"/>
      <c r="B218" s="46"/>
      <c r="C218" s="46"/>
      <c r="D218" s="46"/>
      <c r="E218" s="46"/>
      <c r="F218" s="47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</row>
    <row r="219" ht="15.75" customHeight="1">
      <c r="A219" s="45"/>
      <c r="B219" s="46"/>
      <c r="C219" s="46"/>
      <c r="D219" s="46"/>
      <c r="E219" s="46"/>
      <c r="F219" s="47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</row>
    <row r="220" ht="15.75" customHeight="1">
      <c r="A220" s="45"/>
      <c r="B220" s="46"/>
      <c r="C220" s="46"/>
      <c r="D220" s="46"/>
      <c r="E220" s="46"/>
      <c r="F220" s="47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</row>
    <row r="221" ht="15.75" customHeight="1">
      <c r="A221" s="45"/>
      <c r="B221" s="46"/>
      <c r="C221" s="46"/>
      <c r="D221" s="46"/>
      <c r="E221" s="46"/>
      <c r="F221" s="47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0">
    <mergeCell ref="E4:E5"/>
    <mergeCell ref="F4:F5"/>
    <mergeCell ref="G4:G5"/>
    <mergeCell ref="H4:H5"/>
    <mergeCell ref="I4:K4"/>
    <mergeCell ref="L4:L5"/>
    <mergeCell ref="M4:M5"/>
    <mergeCell ref="N4:P4"/>
    <mergeCell ref="A1:S1"/>
    <mergeCell ref="A2:E2"/>
    <mergeCell ref="I2:K2"/>
    <mergeCell ref="A4:A5"/>
    <mergeCell ref="B4:B5"/>
    <mergeCell ref="C4:C5"/>
    <mergeCell ref="D4:D5"/>
    <mergeCell ref="S4:S5"/>
    <mergeCell ref="X4:X5"/>
    <mergeCell ref="Y4:Y5"/>
    <mergeCell ref="Z4:AB4"/>
    <mergeCell ref="AC4:AC5"/>
    <mergeCell ref="AD4:AD5"/>
    <mergeCell ref="AE4:AG4"/>
    <mergeCell ref="AH4:AH5"/>
    <mergeCell ref="AI4:AI5"/>
    <mergeCell ref="Q4:Q5"/>
    <mergeCell ref="R4:R5"/>
    <mergeCell ref="T4:T5"/>
    <mergeCell ref="U4:U5"/>
    <mergeCell ref="V4:V5"/>
    <mergeCell ref="W4:W5"/>
  </mergeCells>
  <drawing r:id="rId1"/>
  <tableParts count="1">
    <tablePart r:id="rId3"/>
  </tableParts>
</worksheet>
</file>